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2-SHARE\disk1\ホームページ\"/>
    </mc:Choice>
  </mc:AlternateContent>
  <xr:revisionPtr revIDLastSave="0" documentId="8_{D05CE3EE-9970-4E99-9EC7-4DF76EFEC5BD}" xr6:coauthVersionLast="47" xr6:coauthVersionMax="47" xr10:uidLastSave="{00000000-0000-0000-0000-000000000000}"/>
  <bookViews>
    <workbookView xWindow="-120" yWindow="-120" windowWidth="29040" windowHeight="15720" xr2:uid="{2A5A0C21-6729-4C89-B1D2-AB46432BA659}"/>
  </bookViews>
  <sheets>
    <sheet name="環境会計簿（CO2削減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9" i="1" s="1"/>
  <c r="G28" i="1"/>
  <c r="G29" i="1" s="1"/>
  <c r="P27" i="1"/>
  <c r="O27" i="1"/>
  <c r="N27" i="1"/>
  <c r="M27" i="1"/>
  <c r="L27" i="1"/>
  <c r="K27" i="1"/>
  <c r="J27" i="1"/>
  <c r="I27" i="1"/>
  <c r="H27" i="1"/>
  <c r="G27" i="1"/>
  <c r="F27" i="1"/>
  <c r="E27" i="1"/>
  <c r="P26" i="1"/>
  <c r="O26" i="1"/>
  <c r="N26" i="1"/>
  <c r="M26" i="1"/>
  <c r="L26" i="1"/>
  <c r="K26" i="1"/>
  <c r="J26" i="1"/>
  <c r="I26" i="1"/>
  <c r="H26" i="1"/>
  <c r="G26" i="1"/>
  <c r="F26" i="1"/>
  <c r="E26" i="1"/>
  <c r="Q26" i="1" s="1"/>
  <c r="Q25" i="1"/>
  <c r="Q24" i="1"/>
  <c r="P23" i="1"/>
  <c r="O23" i="1"/>
  <c r="N23" i="1"/>
  <c r="M23" i="1"/>
  <c r="L23" i="1"/>
  <c r="K23" i="1"/>
  <c r="J23" i="1"/>
  <c r="I23" i="1"/>
  <c r="H23" i="1"/>
  <c r="G23" i="1"/>
  <c r="F23" i="1"/>
  <c r="E23" i="1"/>
  <c r="Q23" i="1" s="1"/>
  <c r="Q22" i="1"/>
  <c r="Q21" i="1"/>
  <c r="P20" i="1"/>
  <c r="O20" i="1"/>
  <c r="N20" i="1"/>
  <c r="M20" i="1"/>
  <c r="L20" i="1"/>
  <c r="K20" i="1"/>
  <c r="J20" i="1"/>
  <c r="I20" i="1"/>
  <c r="H20" i="1"/>
  <c r="G20" i="1"/>
  <c r="F20" i="1"/>
  <c r="E20" i="1"/>
  <c r="Q20" i="1" s="1"/>
  <c r="Q19" i="1"/>
  <c r="Q18" i="1"/>
  <c r="P17" i="1"/>
  <c r="O17" i="1"/>
  <c r="N17" i="1"/>
  <c r="M17" i="1"/>
  <c r="L17" i="1"/>
  <c r="K17" i="1"/>
  <c r="J17" i="1"/>
  <c r="I17" i="1"/>
  <c r="H17" i="1"/>
  <c r="G17" i="1"/>
  <c r="F17" i="1"/>
  <c r="E17" i="1"/>
  <c r="Q17" i="1" s="1"/>
  <c r="Q16" i="1"/>
  <c r="Q15" i="1"/>
  <c r="P14" i="1"/>
  <c r="O14" i="1"/>
  <c r="N14" i="1"/>
  <c r="M14" i="1"/>
  <c r="L14" i="1"/>
  <c r="K14" i="1"/>
  <c r="K28" i="1" s="1"/>
  <c r="K29" i="1" s="1"/>
  <c r="J14" i="1"/>
  <c r="J28" i="1" s="1"/>
  <c r="J29" i="1" s="1"/>
  <c r="I14" i="1"/>
  <c r="I28" i="1" s="1"/>
  <c r="I29" i="1" s="1"/>
  <c r="H14" i="1"/>
  <c r="G14" i="1"/>
  <c r="F14" i="1"/>
  <c r="E14" i="1"/>
  <c r="Q14" i="1" s="1"/>
  <c r="Q13" i="1"/>
  <c r="Q12" i="1"/>
  <c r="P11" i="1"/>
  <c r="O11" i="1"/>
  <c r="N11" i="1"/>
  <c r="N28" i="1" s="1"/>
  <c r="N29" i="1" s="1"/>
  <c r="M11" i="1"/>
  <c r="M28" i="1" s="1"/>
  <c r="M29" i="1" s="1"/>
  <c r="L11" i="1"/>
  <c r="L28" i="1" s="1"/>
  <c r="L29" i="1" s="1"/>
  <c r="K11" i="1"/>
  <c r="J11" i="1"/>
  <c r="I11" i="1"/>
  <c r="H11" i="1"/>
  <c r="G11" i="1"/>
  <c r="F11" i="1"/>
  <c r="E11" i="1"/>
  <c r="Q11" i="1" s="1"/>
  <c r="Q10" i="1"/>
  <c r="Q9" i="1"/>
  <c r="P8" i="1"/>
  <c r="P28" i="1" s="1"/>
  <c r="P29" i="1" s="1"/>
  <c r="O8" i="1"/>
  <c r="O28" i="1" s="1"/>
  <c r="O29" i="1" s="1"/>
  <c r="N8" i="1"/>
  <c r="M8" i="1"/>
  <c r="L8" i="1"/>
  <c r="K8" i="1"/>
  <c r="J8" i="1"/>
  <c r="I8" i="1"/>
  <c r="H8" i="1"/>
  <c r="G8" i="1"/>
  <c r="F8" i="1"/>
  <c r="E8" i="1"/>
  <c r="Q8" i="1" s="1"/>
  <c r="Q7" i="1"/>
  <c r="Q6" i="1"/>
  <c r="P5" i="1"/>
  <c r="O5" i="1"/>
  <c r="N5" i="1"/>
  <c r="M5" i="1"/>
  <c r="L5" i="1"/>
  <c r="K5" i="1"/>
  <c r="J5" i="1"/>
  <c r="I5" i="1"/>
  <c r="H5" i="1"/>
  <c r="G5" i="1"/>
  <c r="F5" i="1"/>
  <c r="F28" i="1" s="1"/>
  <c r="F29" i="1" s="1"/>
  <c r="E5" i="1"/>
  <c r="Q5" i="1" s="1"/>
  <c r="Q4" i="1"/>
  <c r="Q3" i="1"/>
  <c r="Q27" i="1" s="1"/>
  <c r="Q28" i="1" l="1"/>
  <c r="Q29" i="1" s="1"/>
  <c r="E28" i="1"/>
  <c r="E29" i="1" s="1"/>
</calcChain>
</file>

<file path=xl/sharedStrings.xml><?xml version="1.0" encoding="utf-8"?>
<sst xmlns="http://schemas.openxmlformats.org/spreadsheetml/2006/main" count="100" uniqueCount="48">
  <si>
    <t>環境家計簿（沖縄県用）</t>
    <rPh sb="0" eb="2">
      <t>カンキョウ</t>
    </rPh>
    <rPh sb="2" eb="5">
      <t>カケイボ</t>
    </rPh>
    <phoneticPr fontId="3"/>
  </si>
  <si>
    <t>黄色枠を記入</t>
    <rPh sb="0" eb="2">
      <t>キイロ</t>
    </rPh>
    <rPh sb="2" eb="3">
      <t>ワク</t>
    </rPh>
    <rPh sb="4" eb="6">
      <t>キニュウ</t>
    </rPh>
    <phoneticPr fontId="3"/>
  </si>
  <si>
    <t>項目</t>
    <rPh sb="0" eb="2">
      <t>コウモク</t>
    </rPh>
    <phoneticPr fontId="3"/>
  </si>
  <si>
    <t>CO₂排出係数</t>
    <rPh sb="3" eb="5">
      <t>ハイシュツ</t>
    </rPh>
    <rPh sb="5" eb="7">
      <t>ケイスウ</t>
    </rPh>
    <phoneticPr fontId="3"/>
  </si>
  <si>
    <t>内容</t>
    <rPh sb="0" eb="2">
      <t>ナイヨウ</t>
    </rPh>
    <phoneticPr fontId="3"/>
  </si>
  <si>
    <t>単位</t>
    <rPh sb="0" eb="2">
      <t>タンイ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</si>
  <si>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</si>
  <si>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</si>
  <si>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</si>
  <si>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</si>
  <si>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</si>
  <si>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</si>
  <si>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</si>
  <si>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</si>
  <si>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</si>
  <si>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</si>
  <si>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</si>
  <si>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</si>
  <si>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</si>
  <si>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電気</t>
    <rPh sb="0" eb="2">
      <t>デンキ</t>
    </rPh>
    <phoneticPr fontId="3"/>
  </si>
  <si>
    <t>料金</t>
    <rPh sb="0" eb="2">
      <t>リョウキン</t>
    </rPh>
    <phoneticPr fontId="3"/>
  </si>
  <si>
    <t>円</t>
    <rPh sb="0" eb="1">
      <t>エン</t>
    </rPh>
    <phoneticPr fontId="3"/>
  </si>
  <si>
    <t>使用量</t>
    <rPh sb="0" eb="3">
      <t>シヨウリョウ</t>
    </rPh>
    <phoneticPr fontId="3"/>
  </si>
  <si>
    <t>kWh</t>
    <phoneticPr fontId="3"/>
  </si>
  <si>
    <t>(kWh)</t>
    <phoneticPr fontId="3"/>
  </si>
  <si>
    <t>kg-CO₂/ｋWh</t>
    <phoneticPr fontId="3"/>
  </si>
  <si>
    <t>CO₂排出量</t>
    <rPh sb="3" eb="5">
      <t>ハイシュツ</t>
    </rPh>
    <rPh sb="5" eb="6">
      <t>リョウ</t>
    </rPh>
    <phoneticPr fontId="3"/>
  </si>
  <si>
    <t>kg</t>
    <phoneticPr fontId="3"/>
  </si>
  <si>
    <t>太陽光　　（売電）</t>
    <rPh sb="0" eb="3">
      <t>タイヨウコウ</t>
    </rPh>
    <rPh sb="6" eb="8">
      <t>バイデン</t>
    </rPh>
    <phoneticPr fontId="3"/>
  </si>
  <si>
    <t>都市ガス</t>
    <rPh sb="0" eb="2">
      <t>トシ</t>
    </rPh>
    <phoneticPr fontId="3"/>
  </si>
  <si>
    <t>㎥</t>
    <phoneticPr fontId="3"/>
  </si>
  <si>
    <t>(㎥）</t>
    <phoneticPr fontId="3"/>
  </si>
  <si>
    <t>kg-CO₂/㎥</t>
    <phoneticPr fontId="3"/>
  </si>
  <si>
    <t>LPガス</t>
    <phoneticPr fontId="3"/>
  </si>
  <si>
    <t>（kg)</t>
    <phoneticPr fontId="3"/>
  </si>
  <si>
    <t>kg-CO₂/kg</t>
    <phoneticPr fontId="3"/>
  </si>
  <si>
    <t>灯油</t>
    <rPh sb="0" eb="2">
      <t>トウユ</t>
    </rPh>
    <phoneticPr fontId="3"/>
  </si>
  <si>
    <t>ℓ</t>
    <phoneticPr fontId="3"/>
  </si>
  <si>
    <t>(ℓ）</t>
    <phoneticPr fontId="3"/>
  </si>
  <si>
    <t>kg-CO₂/ℓ</t>
    <phoneticPr fontId="3"/>
  </si>
  <si>
    <t>水道</t>
    <rPh sb="0" eb="2">
      <t>スイドウ</t>
    </rPh>
    <phoneticPr fontId="3"/>
  </si>
  <si>
    <t>（㎥）</t>
    <phoneticPr fontId="3"/>
  </si>
  <si>
    <t>ガソリン</t>
    <phoneticPr fontId="3"/>
  </si>
  <si>
    <t>軽油</t>
    <rPh sb="0" eb="2">
      <t>ケイユ</t>
    </rPh>
    <phoneticPr fontId="3"/>
  </si>
  <si>
    <t>50年杉の木14㎏-CO₂</t>
    <rPh sb="2" eb="3">
      <t>ネン</t>
    </rPh>
    <rPh sb="3" eb="4">
      <t>スギ</t>
    </rPh>
    <rPh sb="5" eb="6">
      <t>キ</t>
    </rPh>
    <phoneticPr fontId="3"/>
  </si>
  <si>
    <t>杉の木</t>
    <rPh sb="0" eb="1">
      <t>スギ</t>
    </rPh>
    <rPh sb="2" eb="3">
      <t>キ</t>
    </rPh>
    <phoneticPr fontId="3"/>
  </si>
  <si>
    <t>本</t>
    <rPh sb="0" eb="1">
      <t>ホン</t>
    </rPh>
    <phoneticPr fontId="3"/>
  </si>
  <si>
    <t>※CO₂排出量÷14kg(50年杉の木の年間CO₂吸収量）=50年杉の木の本数</t>
    <rPh sb="4" eb="7">
      <t>ハイシュツリョウ</t>
    </rPh>
    <rPh sb="15" eb="16">
      <t>ネン</t>
    </rPh>
    <rPh sb="16" eb="17">
      <t>スギ</t>
    </rPh>
    <rPh sb="18" eb="19">
      <t>キ</t>
    </rPh>
    <rPh sb="20" eb="22">
      <t>ネンカン</t>
    </rPh>
    <rPh sb="25" eb="28">
      <t>キュウシュウリョウ</t>
    </rPh>
    <rPh sb="32" eb="33">
      <t>ネン</t>
    </rPh>
    <rPh sb="33" eb="34">
      <t>スギ</t>
    </rPh>
    <rPh sb="35" eb="36">
      <t>キ</t>
    </rPh>
    <rPh sb="37" eb="39">
      <t>ホンスウ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</si>
</sst>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vertical="center" shrinkToFit="1"/>
    </xf>
    <xf numFmtId="38" fontId="2" fillId="0" borderId="6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center" vertical="center" shrinkToFit="1"/>
    </xf>
    <xf numFmtId="38" fontId="2" fillId="0" borderId="10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 shrinkToFit="1"/>
    </xf>
    <xf numFmtId="38" fontId="2" fillId="0" borderId="14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shrinkToFit="1"/>
    </xf>
    <xf numFmtId="38" fontId="2" fillId="0" borderId="15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8" fontId="2" fillId="0" borderId="5" xfId="0" applyNumberFormat="1" applyFont="1" applyBorder="1" applyAlignment="1">
      <alignment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9" xfId="0" applyNumberFormat="1" applyFont="1" applyBorder="1" applyAlignment="1">
      <alignment horizontal="center" vertical="center" shrinkToFit="1"/>
    </xf>
    <xf numFmtId="38" fontId="2" fillId="0" borderId="20" xfId="0" applyNumberFormat="1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110344</xdr:colOff>
      <xdr:row>29</xdr:row>
      <xdr:rowOff>200024</xdr:rowOff>
    </xdr:from>
    <xdr:to>
      <xdr:col>16</xdr:col>
      <xdr:colOff>711050</xdr:colOff>
      <xdr:row>31</xdr:row>
      <xdr:rowOff>38099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032ADC-1E2B-4CFD-97C5-CCBD25D1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119" y="8934449"/>
          <a:ext cx="2200906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88A0-6946-48B6-88DF-5D268C8FB26F}">
  <dimension ref="A1:Q30"/>
  <sheetViews>
    <sheetView tabSelected="1" workbookViewId="0">
      <selection activeCell="S29" sqref="S29"/>
    </sheetView>
  </sheetViews>
  <sheetFormatPr defaultRowHeight="24" x14ac:dyDescent="0.4"/>
  <cols>
    <col min="1" max="1" width="12.75" style="43" customWidth="1"/>
    <col min="2" max="2" width="11.875" style="42" customWidth="1"/>
    <col min="3" max="3" width="10.125" style="42" customWidth="1"/>
    <col min="4" max="4" width="6.625" style="43" bestFit="1" customWidth="1"/>
    <col min="5" max="17" width="10.5" style="44" customWidth="1"/>
    <col min="18" max="16384" width="9" style="4"/>
  </cols>
  <sheetData>
    <row r="1" spans="1:17" ht="34.5" customHeight="1" x14ac:dyDescent="0.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 t="s">
        <v>1</v>
      </c>
      <c r="Q1" s="3"/>
    </row>
    <row r="2" spans="1:17" ht="24.75" thickBot="1" x14ac:dyDescent="0.45">
      <c r="A2" s="5" t="s">
        <v>2</v>
      </c>
      <c r="B2" s="6" t="s">
        <v>3</v>
      </c>
      <c r="C2" s="6" t="s">
        <v>4</v>
      </c>
      <c r="D2" s="5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</row>
    <row r="3" spans="1:17" x14ac:dyDescent="0.4">
      <c r="A3" s="7" t="s">
        <v>19</v>
      </c>
      <c r="B3" s="8">
        <v>0.67700000000000005</v>
      </c>
      <c r="C3" s="9" t="s">
        <v>20</v>
      </c>
      <c r="D3" s="10" t="s">
        <v>21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>
        <f>SUM(E3:P3)</f>
        <v>0</v>
      </c>
    </row>
    <row r="4" spans="1:17" x14ac:dyDescent="0.4">
      <c r="A4" s="13"/>
      <c r="B4" s="14"/>
      <c r="C4" s="15" t="s">
        <v>22</v>
      </c>
      <c r="D4" s="16" t="s">
        <v>23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>
        <f t="shared" ref="Q4:Q26" si="0">SUM(E4:P4)</f>
        <v>0</v>
      </c>
    </row>
    <row r="5" spans="1:17" ht="24.75" thickBot="1" x14ac:dyDescent="0.45">
      <c r="A5" s="19" t="s">
        <v>24</v>
      </c>
      <c r="B5" s="20" t="s">
        <v>25</v>
      </c>
      <c r="C5" s="21" t="s">
        <v>26</v>
      </c>
      <c r="D5" s="22" t="s">
        <v>27</v>
      </c>
      <c r="E5" s="23">
        <f>E4*$B$3</f>
        <v>0</v>
      </c>
      <c r="F5" s="23">
        <f t="shared" ref="F5:P5" si="1">F4*$B$3</f>
        <v>0</v>
      </c>
      <c r="G5" s="23">
        <f t="shared" si="1"/>
        <v>0</v>
      </c>
      <c r="H5" s="23">
        <f t="shared" si="1"/>
        <v>0</v>
      </c>
      <c r="I5" s="23">
        <f t="shared" si="1"/>
        <v>0</v>
      </c>
      <c r="J5" s="23">
        <f t="shared" si="1"/>
        <v>0</v>
      </c>
      <c r="K5" s="23">
        <f t="shared" si="1"/>
        <v>0</v>
      </c>
      <c r="L5" s="23">
        <f t="shared" si="1"/>
        <v>0</v>
      </c>
      <c r="M5" s="23">
        <f t="shared" si="1"/>
        <v>0</v>
      </c>
      <c r="N5" s="23">
        <f t="shared" si="1"/>
        <v>0</v>
      </c>
      <c r="O5" s="23">
        <f t="shared" si="1"/>
        <v>0</v>
      </c>
      <c r="P5" s="23">
        <f t="shared" si="1"/>
        <v>0</v>
      </c>
      <c r="Q5" s="24">
        <f t="shared" si="0"/>
        <v>0</v>
      </c>
    </row>
    <row r="6" spans="1:17" ht="18.75" customHeight="1" x14ac:dyDescent="0.4">
      <c r="A6" s="7" t="s">
        <v>28</v>
      </c>
      <c r="B6" s="8">
        <v>0.67700000000000005</v>
      </c>
      <c r="C6" s="9" t="s">
        <v>20</v>
      </c>
      <c r="D6" s="10" t="s">
        <v>21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>
        <f t="shared" si="0"/>
        <v>0</v>
      </c>
    </row>
    <row r="7" spans="1:17" x14ac:dyDescent="0.4">
      <c r="A7" s="13"/>
      <c r="B7" s="14"/>
      <c r="C7" s="15" t="s">
        <v>22</v>
      </c>
      <c r="D7" s="16" t="s">
        <v>23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>
        <f t="shared" si="0"/>
        <v>0</v>
      </c>
    </row>
    <row r="8" spans="1:17" ht="24.75" thickBot="1" x14ac:dyDescent="0.45">
      <c r="A8" s="19" t="s">
        <v>24</v>
      </c>
      <c r="B8" s="20" t="s">
        <v>25</v>
      </c>
      <c r="C8" s="21" t="s">
        <v>26</v>
      </c>
      <c r="D8" s="22" t="s">
        <v>27</v>
      </c>
      <c r="E8" s="23">
        <f>E7*$B$6</f>
        <v>0</v>
      </c>
      <c r="F8" s="23">
        <f t="shared" ref="F8:P8" si="2">F7*$B$6</f>
        <v>0</v>
      </c>
      <c r="G8" s="23">
        <f t="shared" si="2"/>
        <v>0</v>
      </c>
      <c r="H8" s="23">
        <f t="shared" si="2"/>
        <v>0</v>
      </c>
      <c r="I8" s="23">
        <f t="shared" si="2"/>
        <v>0</v>
      </c>
      <c r="J8" s="23">
        <f t="shared" si="2"/>
        <v>0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3">
        <f t="shared" si="2"/>
        <v>0</v>
      </c>
      <c r="O8" s="23">
        <f t="shared" si="2"/>
        <v>0</v>
      </c>
      <c r="P8" s="23">
        <f t="shared" si="2"/>
        <v>0</v>
      </c>
      <c r="Q8" s="24">
        <f t="shared" si="0"/>
        <v>0</v>
      </c>
    </row>
    <row r="9" spans="1:17" ht="18.75" customHeight="1" x14ac:dyDescent="0.4">
      <c r="A9" s="7" t="s">
        <v>29</v>
      </c>
      <c r="B9" s="8">
        <v>2.17</v>
      </c>
      <c r="C9" s="9" t="s">
        <v>20</v>
      </c>
      <c r="D9" s="10" t="s">
        <v>21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>
        <f t="shared" si="0"/>
        <v>0</v>
      </c>
    </row>
    <row r="10" spans="1:17" x14ac:dyDescent="0.4">
      <c r="A10" s="13"/>
      <c r="B10" s="14"/>
      <c r="C10" s="15" t="s">
        <v>22</v>
      </c>
      <c r="D10" s="16" t="s">
        <v>30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>
        <f t="shared" si="0"/>
        <v>0</v>
      </c>
    </row>
    <row r="11" spans="1:17" ht="24.75" thickBot="1" x14ac:dyDescent="0.45">
      <c r="A11" s="19" t="s">
        <v>31</v>
      </c>
      <c r="B11" s="20" t="s">
        <v>32</v>
      </c>
      <c r="C11" s="21" t="s">
        <v>26</v>
      </c>
      <c r="D11" s="22" t="s">
        <v>27</v>
      </c>
      <c r="E11" s="23">
        <f>E10*$B$9</f>
        <v>0</v>
      </c>
      <c r="F11" s="23">
        <f t="shared" ref="F11:P11" si="3">F10*$B$9</f>
        <v>0</v>
      </c>
      <c r="G11" s="23">
        <f t="shared" si="3"/>
        <v>0</v>
      </c>
      <c r="H11" s="23">
        <f t="shared" si="3"/>
        <v>0</v>
      </c>
      <c r="I11" s="23">
        <f t="shared" si="3"/>
        <v>0</v>
      </c>
      <c r="J11" s="23">
        <f t="shared" si="3"/>
        <v>0</v>
      </c>
      <c r="K11" s="23">
        <f t="shared" si="3"/>
        <v>0</v>
      </c>
      <c r="L11" s="23">
        <f t="shared" si="3"/>
        <v>0</v>
      </c>
      <c r="M11" s="23">
        <f t="shared" si="3"/>
        <v>0</v>
      </c>
      <c r="N11" s="23">
        <f t="shared" si="3"/>
        <v>0</v>
      </c>
      <c r="O11" s="23">
        <f t="shared" si="3"/>
        <v>0</v>
      </c>
      <c r="P11" s="23">
        <f t="shared" si="3"/>
        <v>0</v>
      </c>
      <c r="Q11" s="24">
        <f t="shared" si="0"/>
        <v>0</v>
      </c>
    </row>
    <row r="12" spans="1:17" ht="18.75" customHeight="1" x14ac:dyDescent="0.4">
      <c r="A12" s="7" t="s">
        <v>33</v>
      </c>
      <c r="B12" s="8">
        <v>3</v>
      </c>
      <c r="C12" s="9" t="s">
        <v>20</v>
      </c>
      <c r="D12" s="10" t="s">
        <v>21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2">
        <f t="shared" si="0"/>
        <v>0</v>
      </c>
    </row>
    <row r="13" spans="1:17" x14ac:dyDescent="0.4">
      <c r="A13" s="13"/>
      <c r="B13" s="14"/>
      <c r="C13" s="15" t="s">
        <v>22</v>
      </c>
      <c r="D13" s="16" t="s">
        <v>27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>
        <f t="shared" si="0"/>
        <v>0</v>
      </c>
    </row>
    <row r="14" spans="1:17" ht="24.75" thickBot="1" x14ac:dyDescent="0.45">
      <c r="A14" s="19" t="s">
        <v>34</v>
      </c>
      <c r="B14" s="20" t="s">
        <v>35</v>
      </c>
      <c r="C14" s="21" t="s">
        <v>26</v>
      </c>
      <c r="D14" s="22" t="s">
        <v>27</v>
      </c>
      <c r="E14" s="23">
        <f>E13*$B$12</f>
        <v>0</v>
      </c>
      <c r="F14" s="23">
        <f t="shared" ref="F14:P14" si="4">F13*$B$12</f>
        <v>0</v>
      </c>
      <c r="G14" s="23">
        <f t="shared" si="4"/>
        <v>0</v>
      </c>
      <c r="H14" s="23">
        <f t="shared" si="4"/>
        <v>0</v>
      </c>
      <c r="I14" s="23">
        <f t="shared" si="4"/>
        <v>0</v>
      </c>
      <c r="J14" s="23">
        <f t="shared" si="4"/>
        <v>0</v>
      </c>
      <c r="K14" s="23">
        <f t="shared" si="4"/>
        <v>0</v>
      </c>
      <c r="L14" s="23">
        <f t="shared" si="4"/>
        <v>0</v>
      </c>
      <c r="M14" s="23">
        <f t="shared" si="4"/>
        <v>0</v>
      </c>
      <c r="N14" s="23">
        <f t="shared" si="4"/>
        <v>0</v>
      </c>
      <c r="O14" s="23">
        <f t="shared" si="4"/>
        <v>0</v>
      </c>
      <c r="P14" s="23">
        <f t="shared" si="4"/>
        <v>0</v>
      </c>
      <c r="Q14" s="24">
        <f t="shared" si="0"/>
        <v>0</v>
      </c>
    </row>
    <row r="15" spans="1:17" ht="18.75" customHeight="1" x14ac:dyDescent="0.4">
      <c r="A15" s="7" t="s">
        <v>36</v>
      </c>
      <c r="B15" s="8">
        <v>2.5</v>
      </c>
      <c r="C15" s="9" t="s">
        <v>20</v>
      </c>
      <c r="D15" s="10" t="s">
        <v>21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>
        <f t="shared" si="0"/>
        <v>0</v>
      </c>
    </row>
    <row r="16" spans="1:17" x14ac:dyDescent="0.4">
      <c r="A16" s="13"/>
      <c r="B16" s="14"/>
      <c r="C16" s="15" t="s">
        <v>22</v>
      </c>
      <c r="D16" s="16" t="s">
        <v>37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>
        <f t="shared" si="0"/>
        <v>0</v>
      </c>
    </row>
    <row r="17" spans="1:17" ht="24.75" thickBot="1" x14ac:dyDescent="0.45">
      <c r="A17" s="19" t="s">
        <v>38</v>
      </c>
      <c r="B17" s="20" t="s">
        <v>39</v>
      </c>
      <c r="C17" s="21" t="s">
        <v>26</v>
      </c>
      <c r="D17" s="22" t="s">
        <v>27</v>
      </c>
      <c r="E17" s="23">
        <f>E16*$B$15</f>
        <v>0</v>
      </c>
      <c r="F17" s="23">
        <f t="shared" ref="F17:P17" si="5">F16*$B$15</f>
        <v>0</v>
      </c>
      <c r="G17" s="23">
        <f t="shared" si="5"/>
        <v>0</v>
      </c>
      <c r="H17" s="23">
        <f t="shared" si="5"/>
        <v>0</v>
      </c>
      <c r="I17" s="23">
        <f t="shared" si="5"/>
        <v>0</v>
      </c>
      <c r="J17" s="23">
        <f t="shared" si="5"/>
        <v>0</v>
      </c>
      <c r="K17" s="23">
        <f t="shared" si="5"/>
        <v>0</v>
      </c>
      <c r="L17" s="23">
        <f t="shared" si="5"/>
        <v>0</v>
      </c>
      <c r="M17" s="23">
        <f t="shared" si="5"/>
        <v>0</v>
      </c>
      <c r="N17" s="23">
        <f t="shared" si="5"/>
        <v>0</v>
      </c>
      <c r="O17" s="23">
        <f t="shared" si="5"/>
        <v>0</v>
      </c>
      <c r="P17" s="23">
        <f t="shared" si="5"/>
        <v>0</v>
      </c>
      <c r="Q17" s="24">
        <f t="shared" si="0"/>
        <v>0</v>
      </c>
    </row>
    <row r="18" spans="1:17" ht="18.75" customHeight="1" x14ac:dyDescent="0.4">
      <c r="A18" s="7" t="s">
        <v>40</v>
      </c>
      <c r="B18" s="8">
        <v>0.36</v>
      </c>
      <c r="C18" s="9" t="s">
        <v>20</v>
      </c>
      <c r="D18" s="10" t="s">
        <v>21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f t="shared" si="0"/>
        <v>0</v>
      </c>
    </row>
    <row r="19" spans="1:17" x14ac:dyDescent="0.4">
      <c r="A19" s="13"/>
      <c r="B19" s="14"/>
      <c r="C19" s="15" t="s">
        <v>22</v>
      </c>
      <c r="D19" s="16" t="s">
        <v>30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>
        <f t="shared" si="0"/>
        <v>0</v>
      </c>
    </row>
    <row r="20" spans="1:17" ht="24.75" thickBot="1" x14ac:dyDescent="0.45">
      <c r="A20" s="19" t="s">
        <v>41</v>
      </c>
      <c r="B20" s="20" t="s">
        <v>32</v>
      </c>
      <c r="C20" s="21" t="s">
        <v>26</v>
      </c>
      <c r="D20" s="22" t="s">
        <v>27</v>
      </c>
      <c r="E20" s="23">
        <f>E19*$B$18</f>
        <v>0</v>
      </c>
      <c r="F20" s="23">
        <f t="shared" ref="F20:P20" si="6">F19*$B$18</f>
        <v>0</v>
      </c>
      <c r="G20" s="23">
        <f t="shared" si="6"/>
        <v>0</v>
      </c>
      <c r="H20" s="23">
        <f t="shared" si="6"/>
        <v>0</v>
      </c>
      <c r="I20" s="23">
        <f t="shared" si="6"/>
        <v>0</v>
      </c>
      <c r="J20" s="23">
        <f t="shared" si="6"/>
        <v>0</v>
      </c>
      <c r="K20" s="23">
        <f t="shared" si="6"/>
        <v>0</v>
      </c>
      <c r="L20" s="23">
        <f t="shared" si="6"/>
        <v>0</v>
      </c>
      <c r="M20" s="23">
        <f t="shared" si="6"/>
        <v>0</v>
      </c>
      <c r="N20" s="23">
        <f t="shared" si="6"/>
        <v>0</v>
      </c>
      <c r="O20" s="23">
        <f t="shared" si="6"/>
        <v>0</v>
      </c>
      <c r="P20" s="23">
        <f t="shared" si="6"/>
        <v>0</v>
      </c>
      <c r="Q20" s="24">
        <f t="shared" si="0"/>
        <v>0</v>
      </c>
    </row>
    <row r="21" spans="1:17" x14ac:dyDescent="0.4">
      <c r="A21" s="7" t="s">
        <v>42</v>
      </c>
      <c r="B21" s="8">
        <v>2.3199999999999998</v>
      </c>
      <c r="C21" s="9" t="s">
        <v>20</v>
      </c>
      <c r="D21" s="10" t="s">
        <v>21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>
        <f t="shared" si="0"/>
        <v>0</v>
      </c>
    </row>
    <row r="22" spans="1:17" x14ac:dyDescent="0.4">
      <c r="A22" s="13"/>
      <c r="B22" s="14"/>
      <c r="C22" s="15" t="s">
        <v>22</v>
      </c>
      <c r="D22" s="16" t="s">
        <v>37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>
        <f t="shared" si="0"/>
        <v>0</v>
      </c>
    </row>
    <row r="23" spans="1:17" ht="24.75" thickBot="1" x14ac:dyDescent="0.45">
      <c r="A23" s="19" t="s">
        <v>37</v>
      </c>
      <c r="B23" s="20" t="s">
        <v>39</v>
      </c>
      <c r="C23" s="21" t="s">
        <v>26</v>
      </c>
      <c r="D23" s="22" t="s">
        <v>27</v>
      </c>
      <c r="E23" s="23">
        <f>E22*$B$21</f>
        <v>0</v>
      </c>
      <c r="F23" s="23">
        <f t="shared" ref="F23:P23" si="7">F22*$B$21</f>
        <v>0</v>
      </c>
      <c r="G23" s="23">
        <f t="shared" si="7"/>
        <v>0</v>
      </c>
      <c r="H23" s="23">
        <f t="shared" si="7"/>
        <v>0</v>
      </c>
      <c r="I23" s="23">
        <f t="shared" si="7"/>
        <v>0</v>
      </c>
      <c r="J23" s="23">
        <f t="shared" si="7"/>
        <v>0</v>
      </c>
      <c r="K23" s="23">
        <f t="shared" si="7"/>
        <v>0</v>
      </c>
      <c r="L23" s="23">
        <f t="shared" si="7"/>
        <v>0</v>
      </c>
      <c r="M23" s="23">
        <f t="shared" si="7"/>
        <v>0</v>
      </c>
      <c r="N23" s="23">
        <f t="shared" si="7"/>
        <v>0</v>
      </c>
      <c r="O23" s="23">
        <f t="shared" si="7"/>
        <v>0</v>
      </c>
      <c r="P23" s="23">
        <f t="shared" si="7"/>
        <v>0</v>
      </c>
      <c r="Q23" s="24">
        <f t="shared" si="0"/>
        <v>0</v>
      </c>
    </row>
    <row r="24" spans="1:17" x14ac:dyDescent="0.4">
      <c r="A24" s="7" t="s">
        <v>43</v>
      </c>
      <c r="B24" s="8">
        <v>2.6</v>
      </c>
      <c r="C24" s="9" t="s">
        <v>20</v>
      </c>
      <c r="D24" s="10" t="s">
        <v>21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f t="shared" si="0"/>
        <v>0</v>
      </c>
    </row>
    <row r="25" spans="1:17" x14ac:dyDescent="0.4">
      <c r="A25" s="13"/>
      <c r="B25" s="14"/>
      <c r="C25" s="15" t="s">
        <v>22</v>
      </c>
      <c r="D25" s="16" t="s">
        <v>37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8">
        <f t="shared" si="0"/>
        <v>0</v>
      </c>
    </row>
    <row r="26" spans="1:17" ht="24.75" thickBot="1" x14ac:dyDescent="0.45">
      <c r="A26" s="25" t="s">
        <v>37</v>
      </c>
      <c r="B26" s="26" t="s">
        <v>39</v>
      </c>
      <c r="C26" s="6" t="s">
        <v>26</v>
      </c>
      <c r="D26" s="5" t="s">
        <v>27</v>
      </c>
      <c r="E26" s="27">
        <f>E25*$B$24</f>
        <v>0</v>
      </c>
      <c r="F26" s="27">
        <f t="shared" ref="F26:P26" si="8">F25*$B$24</f>
        <v>0</v>
      </c>
      <c r="G26" s="27">
        <f t="shared" si="8"/>
        <v>0</v>
      </c>
      <c r="H26" s="27">
        <f t="shared" si="8"/>
        <v>0</v>
      </c>
      <c r="I26" s="27">
        <f t="shared" si="8"/>
        <v>0</v>
      </c>
      <c r="J26" s="27">
        <f t="shared" si="8"/>
        <v>0</v>
      </c>
      <c r="K26" s="27">
        <f t="shared" si="8"/>
        <v>0</v>
      </c>
      <c r="L26" s="27">
        <f t="shared" si="8"/>
        <v>0</v>
      </c>
      <c r="M26" s="27">
        <f t="shared" si="8"/>
        <v>0</v>
      </c>
      <c r="N26" s="27">
        <f t="shared" si="8"/>
        <v>0</v>
      </c>
      <c r="O26" s="27">
        <f t="shared" si="8"/>
        <v>0</v>
      </c>
      <c r="P26" s="27">
        <f t="shared" si="8"/>
        <v>0</v>
      </c>
      <c r="Q26" s="28">
        <f t="shared" si="0"/>
        <v>0</v>
      </c>
    </row>
    <row r="27" spans="1:17" x14ac:dyDescent="0.4">
      <c r="A27" s="29" t="s">
        <v>18</v>
      </c>
      <c r="B27" s="30"/>
      <c r="C27" s="9" t="s">
        <v>20</v>
      </c>
      <c r="D27" s="31" t="s">
        <v>21</v>
      </c>
      <c r="E27" s="32">
        <f>SUM(E3,E6,E9,E12,E15,E18,E21,E24)</f>
        <v>0</v>
      </c>
      <c r="F27" s="32">
        <f t="shared" ref="F27:P27" si="9">SUM(F3,F6,F9,F12,F15,F18,F21,F24)</f>
        <v>0</v>
      </c>
      <c r="G27" s="32">
        <f t="shared" si="9"/>
        <v>0</v>
      </c>
      <c r="H27" s="32">
        <f t="shared" si="9"/>
        <v>0</v>
      </c>
      <c r="I27" s="32">
        <f t="shared" si="9"/>
        <v>0</v>
      </c>
      <c r="J27" s="32">
        <f t="shared" si="9"/>
        <v>0</v>
      </c>
      <c r="K27" s="32">
        <f t="shared" si="9"/>
        <v>0</v>
      </c>
      <c r="L27" s="32">
        <f t="shared" si="9"/>
        <v>0</v>
      </c>
      <c r="M27" s="32">
        <f t="shared" si="9"/>
        <v>0</v>
      </c>
      <c r="N27" s="32">
        <f t="shared" si="9"/>
        <v>0</v>
      </c>
      <c r="O27" s="32">
        <f t="shared" si="9"/>
        <v>0</v>
      </c>
      <c r="P27" s="32">
        <f t="shared" si="9"/>
        <v>0</v>
      </c>
      <c r="Q27" s="12">
        <f>SUM(Q3,Q6,Q9,Q12,Q15,Q18,Q21,Q24)</f>
        <v>0</v>
      </c>
    </row>
    <row r="28" spans="1:17" x14ac:dyDescent="0.4">
      <c r="A28" s="33"/>
      <c r="B28" s="34"/>
      <c r="C28" s="15" t="s">
        <v>26</v>
      </c>
      <c r="D28" s="35" t="s">
        <v>27</v>
      </c>
      <c r="E28" s="36">
        <f>SUM(E5,E8,E11,E14,E17,E20,E23,E26)</f>
        <v>0</v>
      </c>
      <c r="F28" s="36">
        <f t="shared" ref="F28:P28" si="10">SUM(F5,F8,F11,F14,F17,F20,F23,F26)</f>
        <v>0</v>
      </c>
      <c r="G28" s="36">
        <f t="shared" si="10"/>
        <v>0</v>
      </c>
      <c r="H28" s="36">
        <f t="shared" si="10"/>
        <v>0</v>
      </c>
      <c r="I28" s="36">
        <f t="shared" si="10"/>
        <v>0</v>
      </c>
      <c r="J28" s="36">
        <f t="shared" si="10"/>
        <v>0</v>
      </c>
      <c r="K28" s="36">
        <f t="shared" si="10"/>
        <v>0</v>
      </c>
      <c r="L28" s="36">
        <f t="shared" si="10"/>
        <v>0</v>
      </c>
      <c r="M28" s="36">
        <f t="shared" si="10"/>
        <v>0</v>
      </c>
      <c r="N28" s="36">
        <f t="shared" si="10"/>
        <v>0</v>
      </c>
      <c r="O28" s="36">
        <f t="shared" si="10"/>
        <v>0</v>
      </c>
      <c r="P28" s="36">
        <f t="shared" si="10"/>
        <v>0</v>
      </c>
      <c r="Q28" s="37">
        <f>SUM(Q5,Q8,Q11,Q14,Q17,Q20,Q23,Q26)</f>
        <v>0</v>
      </c>
    </row>
    <row r="29" spans="1:17" ht="24.75" thickBot="1" x14ac:dyDescent="0.45">
      <c r="A29" s="38" t="s">
        <v>44</v>
      </c>
      <c r="B29" s="39"/>
      <c r="C29" s="21" t="s">
        <v>45</v>
      </c>
      <c r="D29" s="22" t="s">
        <v>46</v>
      </c>
      <c r="E29" s="23">
        <f>E28/14</f>
        <v>0</v>
      </c>
      <c r="F29" s="23">
        <f t="shared" ref="F29:P29" si="11">F28/14</f>
        <v>0</v>
      </c>
      <c r="G29" s="23">
        <f t="shared" si="11"/>
        <v>0</v>
      </c>
      <c r="H29" s="23">
        <f t="shared" si="11"/>
        <v>0</v>
      </c>
      <c r="I29" s="23">
        <f t="shared" si="11"/>
        <v>0</v>
      </c>
      <c r="J29" s="23">
        <f t="shared" si="11"/>
        <v>0</v>
      </c>
      <c r="K29" s="23">
        <f t="shared" si="11"/>
        <v>0</v>
      </c>
      <c r="L29" s="23">
        <f t="shared" si="11"/>
        <v>0</v>
      </c>
      <c r="M29" s="23">
        <f t="shared" si="11"/>
        <v>0</v>
      </c>
      <c r="N29" s="23">
        <f t="shared" si="11"/>
        <v>0</v>
      </c>
      <c r="O29" s="23">
        <f t="shared" si="11"/>
        <v>0</v>
      </c>
      <c r="P29" s="23">
        <f t="shared" si="11"/>
        <v>0</v>
      </c>
      <c r="Q29" s="40">
        <f>Q28/14</f>
        <v>0</v>
      </c>
    </row>
    <row r="30" spans="1:17" x14ac:dyDescent="0.4">
      <c r="A30" s="41" t="s">
        <v>47</v>
      </c>
    </row>
  </sheetData>
  <mergeCells count="20">
    <mergeCell ref="A27:B28"/>
    <mergeCell ref="A29:B29"/>
    <mergeCell ref="A18:A19"/>
    <mergeCell ref="B18:B19"/>
    <mergeCell ref="A21:A22"/>
    <mergeCell ref="B21:B22"/>
    <mergeCell ref="A24:A25"/>
    <mergeCell ref="B24:B25"/>
    <mergeCell ref="A9:A10"/>
    <mergeCell ref="B9:B10"/>
    <mergeCell ref="A12:A13"/>
    <mergeCell ref="B12:B13"/>
    <mergeCell ref="A15:A16"/>
    <mergeCell ref="B15:B16"/>
    <mergeCell ref="C1:O1"/>
    <mergeCell ref="P1:Q1"/>
    <mergeCell ref="A3:A4"/>
    <mergeCell ref="B3:B4"/>
    <mergeCell ref="A6:A7"/>
    <mergeCell ref="B6:B7"/>
  </mergeCells>
  <phoneticPr fontId="3"/>
  <pageMargins left="0.98425196850393704" right="0.39370078740157483" top="0.74803149606299213" bottom="0.35433070866141736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環境会計簿（CO2削減）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Okinawa-CO2</dc:creator>
  <cp:lastModifiedBy>Okinawa-CO2</cp:lastModifiedBy>
  <dcterms:created xsi:type="dcterms:W3CDTF">2026-01-16T03:50:12Z</dcterms:created>
  <dcterms:modified xsi:type="dcterms:W3CDTF">2026-01-16T03:51:07Z</dcterms:modified>
</cp:coreProperties>
</file>